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lena\документы восход\Богданова\МОЙ КОМП\Закупки\ЗАКУПКИ 223-ФЗ\План закупок (223-ФЗ) с изм\План закупок на 2023 год\"/>
    </mc:Choice>
  </mc:AlternateContent>
  <xr:revisionPtr revIDLastSave="0" documentId="13_ncr:1_{47267789-DD6E-4B4B-98DB-262E7178DC5E}" xr6:coauthVersionLast="47" xr6:coauthVersionMax="47" xr10:uidLastSave="{00000000-0000-0000-0000-000000000000}"/>
  <bookViews>
    <workbookView xWindow="-108" yWindow="-108" windowWidth="23256" windowHeight="12576" xr2:uid="{00000000-000D-0000-FFFF-FFFF00000000}"/>
  </bookViews>
  <sheets>
    <sheet name="Лист1" sheetId="1" r:id="rId1"/>
  </sheets>
  <definedNames>
    <definedName name="_Hlk103856278" localSheetId="0">Лист1!#REF!</definedName>
    <definedName name="_Hlk103856290" localSheetId="0">Лист1!$A$20</definedName>
    <definedName name="_Hlk103857545" localSheetId="0">Лист1!#REF!</definedName>
    <definedName name="_Hlk103875730" localSheetId="0">Лист1!#REF!</definedName>
    <definedName name="_Hlk105602698" localSheetId="0">Лист1!#REF!</definedName>
    <definedName name="_Hlk106633174" localSheetId="0">Лист1!#REF!</definedName>
    <definedName name="_Hlk106633238" localSheetId="0">Лист1!#REF!</definedName>
    <definedName name="_Hlk106814340" localSheetId="0">Лист1!#REF!</definedName>
    <definedName name="_Hlk106966906" localSheetId="0">Лист1!#REF!</definedName>
    <definedName name="_Hlk109141640" localSheetId="0">Лист1!#REF!</definedName>
    <definedName name="_Hlk116910739" localSheetId="0">Лист1!$A$40</definedName>
    <definedName name="_Hlk117091060" localSheetId="0">Лист1!#REF!</definedName>
    <definedName name="_Hlk118735499" localSheetId="0">Лист1!#REF!</definedName>
    <definedName name="_xlnm._FilterDatabase" localSheetId="0" hidden="1">Лист1!$A$14:$S$14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1" l="1"/>
  <c r="L16" i="1"/>
  <c r="L27" i="1" l="1"/>
</calcChain>
</file>

<file path=xl/sharedStrings.xml><?xml version="1.0" encoding="utf-8"?>
<sst xmlns="http://schemas.openxmlformats.org/spreadsheetml/2006/main" count="222" uniqueCount="100">
  <si>
    <t>Наименование заказчика</t>
  </si>
  <si>
    <t>Муниципальное автономное учреждение "Молодёжно-досуговый центр "Восход" муниципального образования Киришское городское поселение Киришского муниципального района Ленинградской области</t>
  </si>
  <si>
    <t>Адрес местонахождения заказчика</t>
  </si>
  <si>
    <t>187110, Ленинградская обл., Киришский р-н, г.Кириши, ул.Мира, д.15</t>
  </si>
  <si>
    <t>Телефон заказчика</t>
  </si>
  <si>
    <t>8 (81368) 549-91</t>
  </si>
  <si>
    <t>Электронная почта заказчика</t>
  </si>
  <si>
    <t>mdc-voshod@mail.ru</t>
  </si>
  <si>
    <t>ИНН</t>
  </si>
  <si>
    <t>КПП</t>
  </si>
  <si>
    <t>ОКАТО</t>
  </si>
  <si>
    <t>Порядковый номер</t>
  </si>
  <si>
    <t>Условия договора</t>
  </si>
  <si>
    <t>Способ закупки</t>
  </si>
  <si>
    <t>Закупка в электронной форме</t>
  </si>
  <si>
    <t>Заказчик</t>
  </si>
  <si>
    <t>Предмет договора</t>
  </si>
  <si>
    <t>Минимально необходимые требования, предъявляемые к закупаемым товарам (работам, услугам)</t>
  </si>
  <si>
    <t>Единица измерения</t>
  </si>
  <si>
    <t>Сведения о количестве</t>
  </si>
  <si>
    <t>(объеме)</t>
  </si>
  <si>
    <t>Регион поставки товаров (выполнения работ, оказания услуг)</t>
  </si>
  <si>
    <t>Сведения о начальной (максимальной)</t>
  </si>
  <si>
    <t>цене договора (цене лота)</t>
  </si>
  <si>
    <t>График осуществления процедур закупки</t>
  </si>
  <si>
    <t>наименование</t>
  </si>
  <si>
    <t>планируемая дата или период размещения извещения о закупке (месяц, год)</t>
  </si>
  <si>
    <t>срок исполнения договора (месяц,</t>
  </si>
  <si>
    <t>год)</t>
  </si>
  <si>
    <t>да (нет)</t>
  </si>
  <si>
    <t>35.30</t>
  </si>
  <si>
    <t>Поставка тепловой энергии</t>
  </si>
  <si>
    <t>Подача тепловой энергии в установленном  количестве, поддержание температуры сетевой воды в соответствии с температурным графиком</t>
  </si>
  <si>
    <t>Гкал</t>
  </si>
  <si>
    <t>Невозможно определить количество (объем)</t>
  </si>
  <si>
    <t>Ленинградская область</t>
  </si>
  <si>
    <t>Закупка у единственного поставщика (подрядчика, исполнителя)</t>
  </si>
  <si>
    <t>Нет</t>
  </si>
  <si>
    <t>МАУ «МДЦ «Восход»</t>
  </si>
  <si>
    <t>35.14</t>
  </si>
  <si>
    <t>Подача электрической энергии</t>
  </si>
  <si>
    <t>Подача электрической энергии в установленном  количестве</t>
  </si>
  <si>
    <t>кВт*ч</t>
  </si>
  <si>
    <t>80.20</t>
  </si>
  <si>
    <t>Техническое обслуживание средств охранно-пожарной сигнализации</t>
  </si>
  <si>
    <t>в полном объеме на протяжении года</t>
  </si>
  <si>
    <t>Усл.ед.</t>
  </si>
  <si>
    <t>81.10</t>
  </si>
  <si>
    <t>на протяжении всего года в полном объеме</t>
  </si>
  <si>
    <t>Содержание и ремонт общего имущества многоквартирного дома</t>
  </si>
  <si>
    <t>90.01</t>
  </si>
  <si>
    <t>Организация работы оркестра на мероприятии, посвященном Дню Победы</t>
  </si>
  <si>
    <t>Выступление оркестра духовых инструментов в соответств. с репертуаром</t>
  </si>
  <si>
    <t xml:space="preserve"> 9 мая </t>
  </si>
  <si>
    <t xml:space="preserve">Ленинградская область </t>
  </si>
  <si>
    <t>93.29</t>
  </si>
  <si>
    <t>Услуги по организации и проведению праздничного салюта, посвященного "Дню Победы"</t>
  </si>
  <si>
    <t>Выполнение фейерверка в соответств. требованиям действ.ГОСТ,ТУ, технич. Документации, наличие действ.лизенции</t>
  </si>
  <si>
    <t>43.29</t>
  </si>
  <si>
    <t>Согласно дефектной ведомости</t>
  </si>
  <si>
    <t>Условный ремонт</t>
  </si>
  <si>
    <t>Невозможно определить количество(объем)</t>
  </si>
  <si>
    <t xml:space="preserve">Нет </t>
  </si>
  <si>
    <t>Услуга</t>
  </si>
  <si>
    <t>32.99.7</t>
  </si>
  <si>
    <t>32.99.53.190</t>
  </si>
  <si>
    <t>Поставка товара надлежащего качества</t>
  </si>
  <si>
    <t>Шт.</t>
  </si>
  <si>
    <t>56.10</t>
  </si>
  <si>
    <t>Услуги по организации питания членов ГМТО</t>
  </si>
  <si>
    <t>21 день для 20 человек</t>
  </si>
  <si>
    <t>Участие субъектов малого и среднего предпринимательства в закупке</t>
  </si>
  <si>
    <t>Сведения о количестве (объеме)</t>
  </si>
  <si>
    <t>планируемая дата или период размещения извещения о</t>
  </si>
  <si>
    <t>закупке (месяц, год)</t>
  </si>
  <si>
    <t>Усл. ремонт</t>
  </si>
  <si>
    <t xml:space="preserve">Невозможно определить количество(объем) </t>
  </si>
  <si>
    <t>Муниципальное образование Киришское городское поселение Киришского муниципального района Ленинградской области</t>
  </si>
  <si>
    <t xml:space="preserve">Закупка у единственного поставщика </t>
  </si>
  <si>
    <t xml:space="preserve">           (Ф.И.О., должность руководителя                                                                 (подпись)                 (дата утверждения)</t>
  </si>
  <si>
    <t xml:space="preserve">           (уполномоченного лица) заказчика)</t>
  </si>
  <si>
    <t>План закупки товаров (работ, услуг) на 2023 год</t>
  </si>
  <si>
    <t>41000000000</t>
  </si>
  <si>
    <r>
      <t xml:space="preserve">Код по </t>
    </r>
    <r>
      <rPr>
        <u/>
        <sz val="9"/>
        <rFont val="Times New Roman"/>
        <family val="1"/>
        <charset val="204"/>
      </rPr>
      <t>ОКВЭД2</t>
    </r>
  </si>
  <si>
    <r>
      <t xml:space="preserve">Код по </t>
    </r>
    <r>
      <rPr>
        <u/>
        <sz val="9"/>
        <rFont val="Times New Roman"/>
        <family val="1"/>
        <charset val="204"/>
      </rPr>
      <t>ОКПД2</t>
    </r>
  </si>
  <si>
    <r>
      <t xml:space="preserve">код по </t>
    </r>
    <r>
      <rPr>
        <u/>
        <sz val="9"/>
        <rFont val="Times New Roman"/>
        <family val="1"/>
        <charset val="204"/>
      </rPr>
      <t>ОКЕИ</t>
    </r>
  </si>
  <si>
    <r>
      <t xml:space="preserve">код по </t>
    </r>
    <r>
      <rPr>
        <u/>
        <sz val="9"/>
        <rFont val="Times New Roman"/>
        <family val="1"/>
        <charset val="204"/>
      </rPr>
      <t>ОКАТО</t>
    </r>
  </si>
  <si>
    <t>Ремонт сцены у здания администрации</t>
  </si>
  <si>
    <t>Общестроительные работы подвал. Выполнение работ по ремонту административного здания по адресу: г.Кириши, ул.Мира д.15 (МАУ "Восход")</t>
  </si>
  <si>
    <t>Сопровождение 1С:БГУ- (8940,00*12мес)</t>
  </si>
  <si>
    <t>Костюм  эстрадный -спортивный "Россия" (для коллектива "Созвездие") 4500,00*37</t>
  </si>
  <si>
    <t xml:space="preserve">Огнезащитная обработка занавеси МАУ «МДЦ «Восход» </t>
  </si>
  <si>
    <t xml:space="preserve">Обработка поверхности (280 кв.м.) огнезащитным составом </t>
  </si>
  <si>
    <t>Запрос котировок в электронной форме, участниками которого могут быть только субъекты малого и среднего предпринимательства</t>
  </si>
  <si>
    <t>14.19</t>
  </si>
  <si>
    <t xml:space="preserve">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5 502 041,76 рублей. </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</si>
  <si>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1 247 209.04 рублей.</t>
  </si>
  <si>
    <r>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3 629 150.72 рублей (85,29 процентов).</t>
    </r>
    <r>
      <rPr>
        <sz val="9"/>
        <rFont val="Calibri"/>
        <family val="2"/>
        <charset val="204"/>
        <scheme val="minor"/>
      </rPr>
      <t xml:space="preserve"> </t>
    </r>
  </si>
  <si>
    <r>
      <t xml:space="preserve">           </t>
    </r>
    <r>
      <rPr>
        <sz val="10"/>
        <rFont val="Times New Roman"/>
        <family val="1"/>
        <charset val="204"/>
      </rPr>
      <t xml:space="preserve"> МП</t>
    </r>
  </si>
  <si>
    <r>
      <t xml:space="preserve">    </t>
    </r>
    <r>
      <rPr>
        <u/>
        <sz val="12"/>
        <rFont val="Times New Roman"/>
        <family val="1"/>
        <charset val="204"/>
      </rPr>
      <t>Директор МАУ «МДЦ «Восход»   Герасимов С.В.</t>
    </r>
    <r>
      <rPr>
        <sz val="12"/>
        <rFont val="Times New Roman"/>
        <family val="1"/>
        <charset val="204"/>
      </rPr>
      <t xml:space="preserve">                  ____________       </t>
    </r>
    <r>
      <rPr>
        <u/>
        <sz val="12"/>
        <rFont val="Times New Roman"/>
        <family val="1"/>
        <charset val="204"/>
      </rPr>
      <t xml:space="preserve"> 16.12.2022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</si>
</sst>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FF0000"/>
      <name val="Calibri"/>
      <family val="2"/>
      <charset val="204"/>
      <scheme val="minor"/>
    </font>
    <font>
      <sz val="10"/>
      <color rgb="FFFF0000"/>
      <name val="Times New Roman"/>
      <family val="1"/>
      <charset val="204"/>
    </font>
    <font>
      <sz val="11"/>
      <color rgb="FFFF0000"/>
      <name val="Calibri"/>
      <family val="2"/>
      <scheme val="minor"/>
    </font>
    <font>
      <sz val="9"/>
      <name val="Times New Roman"/>
      <family val="1"/>
      <charset val="204"/>
    </font>
    <font>
      <sz val="11"/>
      <name val="Calibri"/>
      <family val="2"/>
      <scheme val="minor"/>
    </font>
    <font>
      <sz val="10"/>
      <name val="Times New Roman"/>
      <family val="1"/>
      <charset val="204"/>
    </font>
    <font>
      <sz val="11"/>
      <name val="Calibri"/>
      <family val="2"/>
      <charset val="204"/>
      <scheme val="minor"/>
    </font>
    <font>
      <u/>
      <sz val="10"/>
      <name val="Times New Roman"/>
      <family val="1"/>
      <charset val="204"/>
    </font>
    <font>
      <u/>
      <sz val="9"/>
      <name val="Times New Roman"/>
      <family val="1"/>
      <charset val="204"/>
    </font>
    <font>
      <sz val="9"/>
      <name val="Calibri"/>
      <family val="2"/>
      <charset val="204"/>
      <scheme val="minor"/>
    </font>
    <font>
      <sz val="12"/>
      <name val="Times New Roman"/>
      <family val="1"/>
      <charset val="204"/>
    </font>
    <font>
      <u/>
      <sz val="12"/>
      <name val="Times New Roman"/>
      <family val="1"/>
      <charset val="204"/>
    </font>
    <font>
      <sz val="8"/>
      <name val="Times New Roman"/>
      <family val="1"/>
      <charset val="204"/>
    </font>
    <font>
      <sz val="11"/>
      <name val="Times New Roman"/>
      <family val="1"/>
      <charset val="204"/>
    </font>
  </fonts>
  <fills count="2">
    <fill>
      <patternFill patternType="none"/>
    </fill>
    <fill>
      <patternFill patternType="gray125"/>
    </fill>
  </fills>
  <borders count="4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diagonal/>
    </border>
    <border>
      <left/>
      <right style="medium">
        <color rgb="FF000000"/>
      </right>
      <top/>
      <bottom/>
      <diagonal/>
    </border>
    <border>
      <left/>
      <right/>
      <top style="medium">
        <color rgb="FF000000"/>
      </top>
      <bottom/>
      <diagonal/>
    </border>
    <border>
      <left style="medium">
        <color rgb="FF000000"/>
      </left>
      <right style="medium">
        <color rgb="FF000000"/>
      </right>
      <top style="medium">
        <color indexed="64"/>
      </top>
      <bottom/>
      <diagonal/>
    </border>
    <border>
      <left/>
      <right style="medium">
        <color rgb="FF000000"/>
      </right>
      <top style="medium">
        <color indexed="64"/>
      </top>
      <bottom/>
      <diagonal/>
    </border>
    <border>
      <left style="medium">
        <color rgb="FF000000"/>
      </left>
      <right/>
      <top/>
      <bottom/>
      <diagonal/>
    </border>
    <border>
      <left style="medium">
        <color rgb="FF000000"/>
      </left>
      <right/>
      <top style="medium">
        <color rgb="FF000000"/>
      </top>
      <bottom/>
      <diagonal/>
    </border>
    <border>
      <left style="medium">
        <color rgb="FF000000"/>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rgb="FF000000"/>
      </right>
      <top style="thin">
        <color indexed="64"/>
      </top>
      <bottom/>
      <diagonal/>
    </border>
    <border>
      <left style="medium">
        <color rgb="FF000000"/>
      </left>
      <right style="medium">
        <color rgb="FF000000"/>
      </right>
      <top style="thin">
        <color indexed="64"/>
      </top>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style="thin">
        <color indexed="64"/>
      </right>
      <top style="thin">
        <color indexed="64"/>
      </top>
      <bottom/>
      <diagonal/>
    </border>
    <border>
      <left style="thin">
        <color indexed="64"/>
      </left>
      <right style="medium">
        <color rgb="FF000000"/>
      </right>
      <top style="medium">
        <color indexed="64"/>
      </top>
      <bottom/>
      <diagonal/>
    </border>
    <border>
      <left style="medium">
        <color rgb="FF000000"/>
      </left>
      <right style="thin">
        <color indexed="64"/>
      </right>
      <top style="medium">
        <color indexed="64"/>
      </top>
      <bottom/>
      <diagonal/>
    </border>
    <border>
      <left style="medium">
        <color rgb="FF000000"/>
      </left>
      <right style="thin">
        <color indexed="64"/>
      </right>
      <top style="medium">
        <color rgb="FF000000"/>
      </top>
      <bottom/>
      <diagonal/>
    </border>
    <border>
      <left style="thin">
        <color indexed="64"/>
      </left>
      <right style="medium">
        <color rgb="FF000000"/>
      </right>
      <top style="medium">
        <color indexed="64"/>
      </top>
      <bottom style="thin">
        <color indexed="64"/>
      </bottom>
      <diagonal/>
    </border>
    <border>
      <left style="medium">
        <color rgb="FF000000"/>
      </left>
      <right style="medium">
        <color rgb="FF000000"/>
      </right>
      <top style="medium">
        <color indexed="64"/>
      </top>
      <bottom style="thin">
        <color indexed="64"/>
      </bottom>
      <diagonal/>
    </border>
    <border>
      <left style="medium">
        <color rgb="FF000000"/>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00">
    <xf numFmtId="0" fontId="0" fillId="0" borderId="0" xfId="0"/>
    <xf numFmtId="0" fontId="2" fillId="0" borderId="0" xfId="0" applyFont="1" applyAlignment="1">
      <alignment vertical="center"/>
    </xf>
    <xf numFmtId="0" fontId="3" fillId="0" borderId="0" xfId="0" applyFont="1"/>
    <xf numFmtId="0" fontId="1" fillId="0" borderId="0" xfId="0" applyFont="1" applyAlignment="1">
      <alignment vertical="center" wrapText="1"/>
    </xf>
    <xf numFmtId="0" fontId="5" fillId="0" borderId="0" xfId="0" applyFont="1"/>
    <xf numFmtId="0" fontId="6" fillId="0" borderId="5" xfId="0" applyFont="1" applyBorder="1" applyAlignment="1">
      <alignment horizontal="center" vertical="center"/>
    </xf>
    <xf numFmtId="0" fontId="5" fillId="0" borderId="5" xfId="0" applyFont="1" applyBorder="1"/>
    <xf numFmtId="0" fontId="4" fillId="0" borderId="17" xfId="0" applyFont="1" applyBorder="1" applyAlignment="1">
      <alignment horizontal="center" vertical="center" wrapText="1"/>
    </xf>
    <xf numFmtId="0" fontId="4" fillId="0" borderId="17" xfId="0" applyFont="1" applyBorder="1" applyAlignment="1">
      <alignment vertical="center" wrapText="1"/>
    </xf>
    <xf numFmtId="0" fontId="4" fillId="0" borderId="17" xfId="0" applyFont="1" applyBorder="1" applyAlignment="1">
      <alignment horizontal="right" vertical="center" wrapText="1"/>
    </xf>
    <xf numFmtId="4" fontId="4" fillId="0" borderId="17" xfId="0" applyNumberFormat="1" applyFont="1" applyBorder="1" applyAlignment="1">
      <alignment horizontal="center" vertical="center" wrapText="1"/>
    </xf>
    <xf numFmtId="17" fontId="4" fillId="0" borderId="17"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vertical="center" wrapText="1"/>
    </xf>
    <xf numFmtId="0" fontId="4" fillId="0" borderId="22" xfId="0" applyFont="1" applyBorder="1" applyAlignment="1">
      <alignment horizontal="center" vertical="center" wrapText="1"/>
    </xf>
    <xf numFmtId="0" fontId="7" fillId="0" borderId="0" xfId="0" applyFont="1" applyAlignment="1">
      <alignment vertical="center" wrapText="1"/>
    </xf>
    <xf numFmtId="0" fontId="4" fillId="0" borderId="23" xfId="0" applyFont="1" applyBorder="1" applyAlignment="1">
      <alignment horizontal="center" vertical="center" wrapText="1"/>
    </xf>
    <xf numFmtId="0" fontId="4" fillId="0" borderId="23" xfId="0" applyFont="1" applyBorder="1" applyAlignment="1">
      <alignment vertical="center" wrapText="1"/>
    </xf>
    <xf numFmtId="0" fontId="4" fillId="0" borderId="25" xfId="0" applyFont="1" applyBorder="1" applyAlignment="1">
      <alignment vertical="center" wrapText="1"/>
    </xf>
    <xf numFmtId="4" fontId="4" fillId="0" borderId="23" xfId="0" applyNumberFormat="1" applyFont="1" applyBorder="1" applyAlignment="1">
      <alignment horizontal="center" vertical="center" wrapText="1"/>
    </xf>
    <xf numFmtId="0" fontId="4" fillId="0" borderId="24" xfId="0" applyFont="1" applyBorder="1" applyAlignment="1">
      <alignment vertical="center" wrapText="1"/>
    </xf>
    <xf numFmtId="4" fontId="4" fillId="0" borderId="0" xfId="0" applyNumberFormat="1" applyFont="1" applyAlignment="1">
      <alignment horizontal="center" vertical="center" wrapText="1"/>
    </xf>
    <xf numFmtId="0" fontId="4" fillId="0" borderId="10" xfId="0" applyFont="1" applyBorder="1" applyAlignment="1">
      <alignment horizontal="center" vertical="center" wrapText="1"/>
    </xf>
    <xf numFmtId="0" fontId="5" fillId="0" borderId="10" xfId="0" applyFont="1" applyBorder="1" applyAlignment="1">
      <alignment vertical="top" wrapText="1"/>
    </xf>
    <xf numFmtId="0" fontId="4" fillId="0" borderId="7" xfId="0" applyFont="1" applyBorder="1" applyAlignment="1">
      <alignment vertical="center" wrapText="1"/>
    </xf>
    <xf numFmtId="4" fontId="4" fillId="0" borderId="7" xfId="0" applyNumberFormat="1" applyFont="1" applyBorder="1" applyAlignment="1">
      <alignment vertical="center" wrapText="1"/>
    </xf>
    <xf numFmtId="17" fontId="4" fillId="0" borderId="12" xfId="0" applyNumberFormat="1" applyFont="1" applyBorder="1" applyAlignment="1">
      <alignment vertical="center" wrapText="1"/>
    </xf>
    <xf numFmtId="0" fontId="4" fillId="0" borderId="12" xfId="0" applyFont="1" applyBorder="1" applyAlignment="1">
      <alignment vertical="center" wrapText="1"/>
    </xf>
    <xf numFmtId="0" fontId="6" fillId="0" borderId="0" xfId="0" applyFont="1" applyAlignment="1">
      <alignment vertical="center"/>
    </xf>
    <xf numFmtId="0" fontId="11"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4" fillId="0" borderId="28" xfId="0" applyFont="1" applyBorder="1" applyAlignment="1">
      <alignment horizontal="center" vertical="center" wrapText="1"/>
    </xf>
    <xf numFmtId="0" fontId="4" fillId="0" borderId="29" xfId="0" applyFont="1" applyBorder="1" applyAlignment="1">
      <alignment vertical="center" wrapText="1"/>
    </xf>
    <xf numFmtId="17" fontId="4" fillId="0" borderId="29" xfId="0" applyNumberFormat="1" applyFont="1" applyBorder="1" applyAlignment="1">
      <alignment vertical="center" wrapText="1"/>
    </xf>
    <xf numFmtId="0" fontId="4" fillId="0" borderId="32" xfId="0" applyFont="1" applyBorder="1" applyAlignment="1">
      <alignment vertical="center" wrapText="1"/>
    </xf>
    <xf numFmtId="0" fontId="4" fillId="0" borderId="33" xfId="0" applyFont="1" applyBorder="1" applyAlignment="1">
      <alignment horizontal="center"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0" borderId="36" xfId="0" applyFont="1" applyBorder="1" applyAlignment="1">
      <alignment horizontal="center" vertical="center" wrapText="1"/>
    </xf>
    <xf numFmtId="0" fontId="4" fillId="0" borderId="37" xfId="0" applyFont="1" applyBorder="1" applyAlignment="1">
      <alignment vertical="center" wrapText="1"/>
    </xf>
    <xf numFmtId="4" fontId="4" fillId="0" borderId="37" xfId="0" applyNumberFormat="1" applyFont="1" applyBorder="1" applyAlignment="1">
      <alignment vertical="center" wrapText="1"/>
    </xf>
    <xf numFmtId="17" fontId="4" fillId="0" borderId="37" xfId="0" applyNumberFormat="1" applyFont="1" applyBorder="1" applyAlignment="1">
      <alignment vertical="center" wrapText="1"/>
    </xf>
    <xf numFmtId="0" fontId="4" fillId="0" borderId="40" xfId="0" applyFont="1" applyBorder="1" applyAlignment="1">
      <alignment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6" xfId="0" applyFont="1" applyBorder="1" applyAlignment="1">
      <alignment vertical="center" wrapText="1"/>
    </xf>
    <xf numFmtId="17" fontId="4" fillId="0" borderId="13" xfId="0" applyNumberFormat="1"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7" fillId="0" borderId="14" xfId="0" applyFont="1" applyBorder="1" applyAlignment="1">
      <alignment vertical="center" wrapText="1"/>
    </xf>
    <xf numFmtId="0" fontId="7" fillId="0" borderId="0" xfId="0" applyFont="1" applyAlignment="1">
      <alignment vertical="center" wrapText="1"/>
    </xf>
    <xf numFmtId="0" fontId="4" fillId="0" borderId="17" xfId="0" applyFont="1" applyBorder="1" applyAlignment="1">
      <alignment vertical="center" wrapText="1"/>
    </xf>
    <xf numFmtId="0" fontId="8" fillId="0" borderId="15" xfId="0" applyFont="1" applyBorder="1" applyAlignment="1">
      <alignment vertical="center" wrapText="1"/>
    </xf>
    <xf numFmtId="0" fontId="8" fillId="0" borderId="11" xfId="0" applyFont="1" applyBorder="1" applyAlignment="1">
      <alignment vertical="center" wrapText="1"/>
    </xf>
    <xf numFmtId="0" fontId="8" fillId="0" borderId="9" xfId="0" applyFont="1" applyBorder="1" applyAlignment="1">
      <alignment vertical="center" wrapText="1"/>
    </xf>
    <xf numFmtId="0" fontId="6" fillId="0" borderId="15" xfId="0" applyFont="1" applyBorder="1" applyAlignment="1">
      <alignment vertical="center" wrapText="1"/>
    </xf>
    <xf numFmtId="0" fontId="6" fillId="0" borderId="11" xfId="0" applyFont="1" applyBorder="1" applyAlignment="1">
      <alignment vertical="center" wrapText="1"/>
    </xf>
    <xf numFmtId="0" fontId="6" fillId="0" borderId="9" xfId="0" applyFont="1" applyBorder="1" applyAlignment="1">
      <alignment vertical="center" wrapText="1"/>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7" fillId="0" borderId="17" xfId="0" applyFont="1" applyBorder="1" applyAlignment="1">
      <alignment vertical="center" wrapText="1"/>
    </xf>
    <xf numFmtId="0" fontId="4" fillId="0" borderId="26" xfId="0" applyFont="1" applyBorder="1" applyAlignment="1">
      <alignment vertical="center" wrapText="1"/>
    </xf>
    <xf numFmtId="0" fontId="4" fillId="0" borderId="27" xfId="0" applyFont="1" applyBorder="1" applyAlignment="1">
      <alignment vertical="center" wrapText="1"/>
    </xf>
    <xf numFmtId="0" fontId="4" fillId="0" borderId="23"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17" fontId="4" fillId="0" borderId="45" xfId="0" applyNumberFormat="1" applyFont="1" applyBorder="1" applyAlignment="1">
      <alignment vertical="center" wrapText="1"/>
    </xf>
    <xf numFmtId="17" fontId="4" fillId="0" borderId="44" xfId="0" applyNumberFormat="1" applyFont="1" applyBorder="1" applyAlignment="1">
      <alignment vertical="center" wrapText="1"/>
    </xf>
    <xf numFmtId="17" fontId="4" fillId="0" borderId="30" xfId="0" applyNumberFormat="1" applyFont="1" applyBorder="1" applyAlignment="1">
      <alignment vertical="center" wrapText="1"/>
    </xf>
    <xf numFmtId="17" fontId="4" fillId="0" borderId="31" xfId="0" applyNumberFormat="1" applyFont="1" applyBorder="1" applyAlignment="1">
      <alignment vertical="center" wrapText="1"/>
    </xf>
    <xf numFmtId="0" fontId="6" fillId="0" borderId="5" xfId="0" applyFont="1" applyBorder="1" applyAlignment="1">
      <alignment horizontal="center" vertical="center"/>
    </xf>
    <xf numFmtId="0" fontId="5" fillId="0" borderId="5" xfId="0" applyFont="1" applyBorder="1"/>
    <xf numFmtId="17" fontId="4" fillId="0" borderId="38" xfId="0" applyNumberFormat="1" applyFont="1" applyBorder="1" applyAlignment="1">
      <alignment vertical="center" wrapText="1"/>
    </xf>
    <xf numFmtId="17" fontId="4" fillId="0" borderId="39" xfId="0" applyNumberFormat="1" applyFont="1" applyBorder="1" applyAlignment="1">
      <alignment vertical="center" wrapText="1"/>
    </xf>
    <xf numFmtId="17" fontId="4" fillId="0" borderId="14" xfId="0" applyNumberFormat="1" applyFont="1" applyBorder="1" applyAlignment="1">
      <alignment vertical="center" wrapText="1"/>
    </xf>
    <xf numFmtId="17" fontId="4" fillId="0" borderId="10" xfId="0" applyNumberFormat="1" applyFont="1" applyBorder="1" applyAlignment="1">
      <alignment vertical="center" wrapText="1"/>
    </xf>
    <xf numFmtId="0" fontId="4" fillId="0" borderId="4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5" xfId="0" applyFont="1" applyBorder="1" applyAlignment="1">
      <alignment vertical="center" wrapText="1"/>
    </xf>
    <xf numFmtId="0" fontId="4" fillId="0" borderId="11" xfId="0" applyFont="1" applyBorder="1" applyAlignment="1">
      <alignment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0" xfId="0" applyFont="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S51"/>
  <sheetViews>
    <sheetView tabSelected="1" topLeftCell="A42" workbookViewId="0">
      <selection activeCell="I47" sqref="I47"/>
    </sheetView>
  </sheetViews>
  <sheetFormatPr defaultRowHeight="14.4" x14ac:dyDescent="0.3"/>
  <cols>
    <col min="1" max="3" width="8.88671875" style="2"/>
    <col min="4" max="4" width="18.88671875" style="2" customWidth="1"/>
    <col min="5" max="5" width="13.109375" style="2" customWidth="1"/>
    <col min="6" max="8" width="8.88671875" style="2"/>
    <col min="9" max="9" width="20.5546875" style="2" customWidth="1"/>
    <col min="10" max="10" width="21.21875" style="2" customWidth="1"/>
    <col min="11" max="11" width="8.88671875" style="2"/>
    <col min="12" max="12" width="11.6640625" style="2" bestFit="1" customWidth="1"/>
    <col min="13" max="14" width="8.88671875" style="2"/>
    <col min="15" max="15" width="8.88671875" style="2" customWidth="1"/>
    <col min="16" max="16" width="6.5546875" style="2" customWidth="1"/>
    <col min="17" max="17" width="6.6640625" style="2" customWidth="1"/>
    <col min="18" max="18" width="2.5546875" style="2" customWidth="1"/>
    <col min="19" max="16384" width="8.88671875" style="2"/>
  </cols>
  <sheetData>
    <row r="2" spans="1:19" s="4" customFormat="1" ht="15" thickBot="1" x14ac:dyDescent="0.35">
      <c r="A2" s="80" t="s">
        <v>81</v>
      </c>
      <c r="B2" s="81"/>
      <c r="C2" s="81"/>
      <c r="D2" s="81"/>
      <c r="E2" s="81"/>
      <c r="F2" s="81"/>
      <c r="G2" s="81"/>
      <c r="H2" s="81"/>
      <c r="I2" s="81"/>
      <c r="J2" s="81"/>
      <c r="K2" s="81"/>
      <c r="L2" s="81"/>
      <c r="M2" s="81"/>
      <c r="N2" s="81"/>
      <c r="O2" s="81"/>
      <c r="P2" s="81"/>
      <c r="Q2" s="81"/>
    </row>
    <row r="3" spans="1:19" s="4" customFormat="1" ht="15" thickBot="1" x14ac:dyDescent="0.35">
      <c r="A3" s="5"/>
      <c r="B3" s="6"/>
      <c r="C3" s="6"/>
      <c r="D3" s="6"/>
      <c r="E3" s="6"/>
      <c r="F3" s="6"/>
      <c r="G3" s="6"/>
      <c r="H3" s="6"/>
      <c r="I3" s="6"/>
      <c r="J3" s="6"/>
      <c r="K3" s="6"/>
      <c r="L3" s="6"/>
      <c r="M3" s="6"/>
      <c r="N3" s="6"/>
      <c r="O3" s="6"/>
      <c r="P3" s="6"/>
      <c r="Q3" s="6"/>
    </row>
    <row r="4" spans="1:19" s="4" customFormat="1" ht="26.4" customHeight="1" thickBot="1" x14ac:dyDescent="0.35">
      <c r="A4" s="50" t="s">
        <v>0</v>
      </c>
      <c r="B4" s="51"/>
      <c r="C4" s="51"/>
      <c r="D4" s="51"/>
      <c r="E4" s="52"/>
      <c r="F4" s="50" t="s">
        <v>1</v>
      </c>
      <c r="G4" s="51"/>
      <c r="H4" s="51"/>
      <c r="I4" s="51"/>
      <c r="J4" s="51"/>
      <c r="K4" s="51"/>
      <c r="L4" s="51"/>
      <c r="M4" s="51"/>
      <c r="N4" s="51"/>
      <c r="O4" s="52"/>
      <c r="P4" s="50"/>
      <c r="Q4" s="52"/>
      <c r="R4" s="53"/>
      <c r="S4" s="54"/>
    </row>
    <row r="5" spans="1:19" s="4" customFormat="1" ht="15" thickBot="1" x14ac:dyDescent="0.35">
      <c r="A5" s="50" t="s">
        <v>2</v>
      </c>
      <c r="B5" s="51"/>
      <c r="C5" s="51"/>
      <c r="D5" s="51"/>
      <c r="E5" s="52"/>
      <c r="F5" s="50" t="s">
        <v>3</v>
      </c>
      <c r="G5" s="51"/>
      <c r="H5" s="51"/>
      <c r="I5" s="51"/>
      <c r="J5" s="51"/>
      <c r="K5" s="51"/>
      <c r="L5" s="51"/>
      <c r="M5" s="51"/>
      <c r="N5" s="51"/>
      <c r="O5" s="52"/>
      <c r="P5" s="50"/>
      <c r="Q5" s="52"/>
      <c r="R5" s="53"/>
      <c r="S5" s="54"/>
    </row>
    <row r="6" spans="1:19" s="4" customFormat="1" ht="15" thickBot="1" x14ac:dyDescent="0.35">
      <c r="A6" s="50" t="s">
        <v>4</v>
      </c>
      <c r="B6" s="51"/>
      <c r="C6" s="51"/>
      <c r="D6" s="51"/>
      <c r="E6" s="52"/>
      <c r="F6" s="50" t="s">
        <v>5</v>
      </c>
      <c r="G6" s="51"/>
      <c r="H6" s="51"/>
      <c r="I6" s="51"/>
      <c r="J6" s="51"/>
      <c r="K6" s="51"/>
      <c r="L6" s="51"/>
      <c r="M6" s="51"/>
      <c r="N6" s="51"/>
      <c r="O6" s="52"/>
      <c r="P6" s="50"/>
      <c r="Q6" s="52"/>
      <c r="R6" s="53"/>
      <c r="S6" s="54"/>
    </row>
    <row r="7" spans="1:19" s="4" customFormat="1" ht="15" thickBot="1" x14ac:dyDescent="0.35">
      <c r="A7" s="50" t="s">
        <v>6</v>
      </c>
      <c r="B7" s="51"/>
      <c r="C7" s="51"/>
      <c r="D7" s="51"/>
      <c r="E7" s="52"/>
      <c r="F7" s="50" t="s">
        <v>7</v>
      </c>
      <c r="G7" s="51"/>
      <c r="H7" s="51"/>
      <c r="I7" s="51"/>
      <c r="J7" s="51"/>
      <c r="K7" s="51"/>
      <c r="L7" s="51"/>
      <c r="M7" s="51"/>
      <c r="N7" s="51"/>
      <c r="O7" s="52"/>
      <c r="P7" s="50"/>
      <c r="Q7" s="52"/>
      <c r="R7" s="53"/>
      <c r="S7" s="54"/>
    </row>
    <row r="8" spans="1:19" s="4" customFormat="1" ht="15" thickBot="1" x14ac:dyDescent="0.35">
      <c r="A8" s="50" t="s">
        <v>8</v>
      </c>
      <c r="B8" s="51"/>
      <c r="C8" s="51"/>
      <c r="D8" s="51"/>
      <c r="E8" s="52"/>
      <c r="F8" s="50">
        <v>4708020562</v>
      </c>
      <c r="G8" s="51"/>
      <c r="H8" s="51"/>
      <c r="I8" s="51"/>
      <c r="J8" s="51"/>
      <c r="K8" s="51"/>
      <c r="L8" s="51"/>
      <c r="M8" s="51"/>
      <c r="N8" s="51"/>
      <c r="O8" s="52"/>
      <c r="P8" s="50"/>
      <c r="Q8" s="52"/>
      <c r="R8" s="53"/>
      <c r="S8" s="54"/>
    </row>
    <row r="9" spans="1:19" s="4" customFormat="1" ht="15" thickBot="1" x14ac:dyDescent="0.35">
      <c r="A9" s="50" t="s">
        <v>9</v>
      </c>
      <c r="B9" s="51"/>
      <c r="C9" s="51"/>
      <c r="D9" s="51"/>
      <c r="E9" s="52"/>
      <c r="F9" s="50">
        <v>472701001</v>
      </c>
      <c r="G9" s="51"/>
      <c r="H9" s="51"/>
      <c r="I9" s="51"/>
      <c r="J9" s="51"/>
      <c r="K9" s="51"/>
      <c r="L9" s="51"/>
      <c r="M9" s="51"/>
      <c r="N9" s="51"/>
      <c r="O9" s="52"/>
      <c r="P9" s="50"/>
      <c r="Q9" s="52"/>
      <c r="R9" s="53"/>
      <c r="S9" s="54"/>
    </row>
    <row r="10" spans="1:19" s="4" customFormat="1" ht="15" thickBot="1" x14ac:dyDescent="0.35">
      <c r="A10" s="56" t="s">
        <v>10</v>
      </c>
      <c r="B10" s="57"/>
      <c r="C10" s="57"/>
      <c r="D10" s="57"/>
      <c r="E10" s="58"/>
      <c r="F10" s="59">
        <v>41425000000</v>
      </c>
      <c r="G10" s="60"/>
      <c r="H10" s="60"/>
      <c r="I10" s="60"/>
      <c r="J10" s="60"/>
      <c r="K10" s="60"/>
      <c r="L10" s="60"/>
      <c r="M10" s="60"/>
      <c r="N10" s="60"/>
      <c r="O10" s="61"/>
      <c r="P10" s="59"/>
      <c r="Q10" s="61"/>
      <c r="R10" s="53"/>
      <c r="S10" s="54"/>
    </row>
    <row r="11" spans="1:19" s="4" customFormat="1" ht="42.6" customHeight="1" x14ac:dyDescent="0.3">
      <c r="A11" s="62" t="s">
        <v>11</v>
      </c>
      <c r="B11" s="64" t="s">
        <v>83</v>
      </c>
      <c r="C11" s="64" t="s">
        <v>84</v>
      </c>
      <c r="D11" s="64" t="s">
        <v>12</v>
      </c>
      <c r="E11" s="64"/>
      <c r="F11" s="64"/>
      <c r="G11" s="64"/>
      <c r="H11" s="64"/>
      <c r="I11" s="64"/>
      <c r="J11" s="64"/>
      <c r="K11" s="64"/>
      <c r="L11" s="64"/>
      <c r="M11" s="64"/>
      <c r="N11" s="64"/>
      <c r="O11" s="64" t="s">
        <v>13</v>
      </c>
      <c r="P11" s="64"/>
      <c r="Q11" s="64" t="s">
        <v>14</v>
      </c>
      <c r="R11" s="64"/>
      <c r="S11" s="12" t="s">
        <v>15</v>
      </c>
    </row>
    <row r="12" spans="1:19" s="4" customFormat="1" ht="48" x14ac:dyDescent="0.3">
      <c r="A12" s="63"/>
      <c r="B12" s="65"/>
      <c r="C12" s="65"/>
      <c r="D12" s="65" t="s">
        <v>16</v>
      </c>
      <c r="E12" s="65" t="s">
        <v>17</v>
      </c>
      <c r="F12" s="65"/>
      <c r="G12" s="65" t="s">
        <v>18</v>
      </c>
      <c r="H12" s="65"/>
      <c r="I12" s="7" t="s">
        <v>19</v>
      </c>
      <c r="J12" s="65" t="s">
        <v>21</v>
      </c>
      <c r="K12" s="65"/>
      <c r="L12" s="7" t="s">
        <v>22</v>
      </c>
      <c r="M12" s="65" t="s">
        <v>24</v>
      </c>
      <c r="N12" s="65"/>
      <c r="O12" s="66"/>
      <c r="P12" s="66"/>
      <c r="Q12" s="66"/>
      <c r="R12" s="66"/>
      <c r="S12" s="14"/>
    </row>
    <row r="13" spans="1:19" s="4" customFormat="1" ht="110.4" customHeight="1" x14ac:dyDescent="0.3">
      <c r="A13" s="63"/>
      <c r="B13" s="65"/>
      <c r="C13" s="65"/>
      <c r="D13" s="65"/>
      <c r="E13" s="65"/>
      <c r="F13" s="65"/>
      <c r="G13" s="7" t="s">
        <v>85</v>
      </c>
      <c r="H13" s="7" t="s">
        <v>25</v>
      </c>
      <c r="I13" s="7" t="s">
        <v>20</v>
      </c>
      <c r="J13" s="7" t="s">
        <v>86</v>
      </c>
      <c r="K13" s="7" t="s">
        <v>25</v>
      </c>
      <c r="L13" s="7" t="s">
        <v>23</v>
      </c>
      <c r="M13" s="7" t="s">
        <v>26</v>
      </c>
      <c r="N13" s="7" t="s">
        <v>27</v>
      </c>
      <c r="O13" s="66"/>
      <c r="P13" s="66"/>
      <c r="Q13" s="65" t="s">
        <v>29</v>
      </c>
      <c r="R13" s="65"/>
      <c r="S13" s="15"/>
    </row>
    <row r="14" spans="1:19" s="4" customFormat="1" x14ac:dyDescent="0.3">
      <c r="A14" s="13">
        <v>1</v>
      </c>
      <c r="B14" s="7">
        <v>2</v>
      </c>
      <c r="C14" s="7">
        <v>3</v>
      </c>
      <c r="D14" s="7">
        <v>4</v>
      </c>
      <c r="E14" s="65">
        <v>5</v>
      </c>
      <c r="F14" s="65"/>
      <c r="G14" s="7">
        <v>6</v>
      </c>
      <c r="H14" s="7">
        <v>7</v>
      </c>
      <c r="I14" s="7">
        <v>8</v>
      </c>
      <c r="J14" s="7">
        <v>9</v>
      </c>
      <c r="K14" s="7">
        <v>10</v>
      </c>
      <c r="L14" s="7">
        <v>11</v>
      </c>
      <c r="M14" s="7">
        <v>12</v>
      </c>
      <c r="N14" s="7">
        <v>13</v>
      </c>
      <c r="O14" s="65">
        <v>14</v>
      </c>
      <c r="P14" s="65"/>
      <c r="Q14" s="65">
        <v>15</v>
      </c>
      <c r="R14" s="65"/>
      <c r="S14" s="15"/>
    </row>
    <row r="15" spans="1:19" s="4" customFormat="1" ht="49.8" customHeight="1" x14ac:dyDescent="0.3">
      <c r="A15" s="13">
        <v>1</v>
      </c>
      <c r="B15" s="7" t="s">
        <v>30</v>
      </c>
      <c r="C15" s="7" t="s">
        <v>30</v>
      </c>
      <c r="D15" s="8" t="s">
        <v>31</v>
      </c>
      <c r="E15" s="55" t="s">
        <v>32</v>
      </c>
      <c r="F15" s="55"/>
      <c r="G15" s="8">
        <v>233</v>
      </c>
      <c r="H15" s="8" t="s">
        <v>33</v>
      </c>
      <c r="I15" s="8" t="s">
        <v>34</v>
      </c>
      <c r="J15" s="9" t="s">
        <v>82</v>
      </c>
      <c r="K15" s="8" t="s">
        <v>35</v>
      </c>
      <c r="L15" s="10">
        <f>37550.44+331153.05</f>
        <v>368703.49</v>
      </c>
      <c r="M15" s="11">
        <v>44927</v>
      </c>
      <c r="N15" s="11">
        <v>45261</v>
      </c>
      <c r="O15" s="55" t="s">
        <v>36</v>
      </c>
      <c r="P15" s="55"/>
      <c r="Q15" s="55" t="s">
        <v>37</v>
      </c>
      <c r="R15" s="55"/>
      <c r="S15" s="14" t="s">
        <v>38</v>
      </c>
    </row>
    <row r="16" spans="1:19" s="4" customFormat="1" ht="36" x14ac:dyDescent="0.3">
      <c r="A16" s="13">
        <v>2</v>
      </c>
      <c r="B16" s="7" t="s">
        <v>39</v>
      </c>
      <c r="C16" s="7" t="s">
        <v>39</v>
      </c>
      <c r="D16" s="8" t="s">
        <v>40</v>
      </c>
      <c r="E16" s="55" t="s">
        <v>41</v>
      </c>
      <c r="F16" s="55"/>
      <c r="G16" s="8">
        <v>245</v>
      </c>
      <c r="H16" s="8" t="s">
        <v>42</v>
      </c>
      <c r="I16" s="8" t="s">
        <v>34</v>
      </c>
      <c r="J16" s="9" t="s">
        <v>82</v>
      </c>
      <c r="K16" s="8" t="s">
        <v>35</v>
      </c>
      <c r="L16" s="10">
        <f>208204.2+525547.2</f>
        <v>733751.39999999991</v>
      </c>
      <c r="M16" s="11">
        <v>44927</v>
      </c>
      <c r="N16" s="11">
        <v>45261</v>
      </c>
      <c r="O16" s="55" t="s">
        <v>36</v>
      </c>
      <c r="P16" s="55"/>
      <c r="Q16" s="55" t="s">
        <v>37</v>
      </c>
      <c r="R16" s="55"/>
      <c r="S16" s="14" t="s">
        <v>38</v>
      </c>
    </row>
    <row r="17" spans="1:19" s="4" customFormat="1" ht="67.8" customHeight="1" x14ac:dyDescent="0.3">
      <c r="A17" s="13">
        <v>3</v>
      </c>
      <c r="B17" s="7" t="s">
        <v>43</v>
      </c>
      <c r="C17" s="7" t="s">
        <v>43</v>
      </c>
      <c r="D17" s="8" t="s">
        <v>44</v>
      </c>
      <c r="E17" s="55" t="s">
        <v>45</v>
      </c>
      <c r="F17" s="55"/>
      <c r="G17" s="8">
        <v>876</v>
      </c>
      <c r="H17" s="8" t="s">
        <v>46</v>
      </c>
      <c r="I17" s="8" t="s">
        <v>34</v>
      </c>
      <c r="J17" s="9" t="s">
        <v>82</v>
      </c>
      <c r="K17" s="8" t="s">
        <v>35</v>
      </c>
      <c r="L17" s="10">
        <v>115536</v>
      </c>
      <c r="M17" s="11">
        <v>44927</v>
      </c>
      <c r="N17" s="11">
        <v>45261</v>
      </c>
      <c r="O17" s="55" t="s">
        <v>36</v>
      </c>
      <c r="P17" s="55"/>
      <c r="Q17" s="55" t="s">
        <v>37</v>
      </c>
      <c r="R17" s="55"/>
      <c r="S17" s="14" t="s">
        <v>38</v>
      </c>
    </row>
    <row r="18" spans="1:19" s="4" customFormat="1" ht="82.2" customHeight="1" x14ac:dyDescent="0.3">
      <c r="A18" s="13">
        <v>4</v>
      </c>
      <c r="B18" s="7" t="s">
        <v>47</v>
      </c>
      <c r="C18" s="7" t="s">
        <v>47</v>
      </c>
      <c r="D18" s="8" t="s">
        <v>49</v>
      </c>
      <c r="E18" s="55" t="s">
        <v>48</v>
      </c>
      <c r="F18" s="55"/>
      <c r="G18" s="8">
        <v>876</v>
      </c>
      <c r="H18" s="8" t="s">
        <v>46</v>
      </c>
      <c r="I18" s="8" t="s">
        <v>34</v>
      </c>
      <c r="J18" s="9" t="s">
        <v>82</v>
      </c>
      <c r="K18" s="8" t="s">
        <v>35</v>
      </c>
      <c r="L18" s="10">
        <v>144754.15</v>
      </c>
      <c r="M18" s="11">
        <v>44927</v>
      </c>
      <c r="N18" s="11">
        <v>45261</v>
      </c>
      <c r="O18" s="55" t="s">
        <v>36</v>
      </c>
      <c r="P18" s="55"/>
      <c r="Q18" s="55" t="s">
        <v>37</v>
      </c>
      <c r="R18" s="55"/>
      <c r="S18" s="14" t="s">
        <v>38</v>
      </c>
    </row>
    <row r="19" spans="1:19" s="4" customFormat="1" ht="66.599999999999994" customHeight="1" thickBot="1" x14ac:dyDescent="0.35">
      <c r="A19" s="13">
        <v>5</v>
      </c>
      <c r="B19" s="7" t="s">
        <v>50</v>
      </c>
      <c r="C19" s="7" t="s">
        <v>50</v>
      </c>
      <c r="D19" s="8" t="s">
        <v>89</v>
      </c>
      <c r="E19" s="55" t="s">
        <v>48</v>
      </c>
      <c r="F19" s="55"/>
      <c r="G19" s="8">
        <v>876</v>
      </c>
      <c r="H19" s="8" t="s">
        <v>46</v>
      </c>
      <c r="I19" s="8" t="s">
        <v>53</v>
      </c>
      <c r="J19" s="9" t="s">
        <v>82</v>
      </c>
      <c r="K19" s="8" t="s">
        <v>54</v>
      </c>
      <c r="L19" s="10">
        <v>107280</v>
      </c>
      <c r="M19" s="11">
        <v>44927</v>
      </c>
      <c r="N19" s="11">
        <v>45261</v>
      </c>
      <c r="O19" s="55" t="s">
        <v>36</v>
      </c>
      <c r="P19" s="55"/>
      <c r="Q19" s="55" t="s">
        <v>37</v>
      </c>
      <c r="R19" s="55"/>
      <c r="S19" s="14" t="s">
        <v>38</v>
      </c>
    </row>
    <row r="20" spans="1:19" s="4" customFormat="1" ht="36.6" customHeight="1" thickBot="1" x14ac:dyDescent="0.35">
      <c r="A20" s="13">
        <v>6</v>
      </c>
      <c r="B20" s="17" t="s">
        <v>64</v>
      </c>
      <c r="C20" s="17" t="s">
        <v>65</v>
      </c>
      <c r="D20" s="18" t="s">
        <v>91</v>
      </c>
      <c r="E20" s="67" t="s">
        <v>92</v>
      </c>
      <c r="F20" s="68"/>
      <c r="G20" s="19">
        <v>600</v>
      </c>
      <c r="H20" s="19" t="s">
        <v>63</v>
      </c>
      <c r="I20" s="18">
        <v>1</v>
      </c>
      <c r="J20" s="18">
        <v>41000000000</v>
      </c>
      <c r="K20" s="18" t="s">
        <v>35</v>
      </c>
      <c r="L20" s="20">
        <v>127166</v>
      </c>
      <c r="M20" s="11">
        <v>45047</v>
      </c>
      <c r="N20" s="11">
        <v>45261</v>
      </c>
      <c r="O20" s="69" t="s">
        <v>36</v>
      </c>
      <c r="P20" s="69"/>
      <c r="Q20" s="69" t="s">
        <v>62</v>
      </c>
      <c r="R20" s="69"/>
      <c r="S20" s="21" t="s">
        <v>38</v>
      </c>
    </row>
    <row r="21" spans="1:19" s="4" customFormat="1" ht="66.599999999999994" customHeight="1" x14ac:dyDescent="0.3">
      <c r="A21" s="13">
        <v>7</v>
      </c>
      <c r="B21" s="7" t="s">
        <v>50</v>
      </c>
      <c r="C21" s="7" t="s">
        <v>50</v>
      </c>
      <c r="D21" s="8" t="s">
        <v>51</v>
      </c>
      <c r="E21" s="55" t="s">
        <v>52</v>
      </c>
      <c r="F21" s="55"/>
      <c r="G21" s="8">
        <v>876</v>
      </c>
      <c r="H21" s="8" t="s">
        <v>46</v>
      </c>
      <c r="I21" s="8" t="s">
        <v>53</v>
      </c>
      <c r="J21" s="9" t="s">
        <v>82</v>
      </c>
      <c r="K21" s="8" t="s">
        <v>54</v>
      </c>
      <c r="L21" s="10">
        <v>150000</v>
      </c>
      <c r="M21" s="11">
        <v>44986</v>
      </c>
      <c r="N21" s="11">
        <v>45047</v>
      </c>
      <c r="O21" s="55" t="s">
        <v>93</v>
      </c>
      <c r="P21" s="55"/>
      <c r="Q21" s="55" t="s">
        <v>37</v>
      </c>
      <c r="R21" s="55"/>
      <c r="S21" s="14" t="s">
        <v>38</v>
      </c>
    </row>
    <row r="22" spans="1:19" s="4" customFormat="1" ht="60" x14ac:dyDescent="0.3">
      <c r="A22" s="13">
        <v>8</v>
      </c>
      <c r="B22" s="7" t="s">
        <v>55</v>
      </c>
      <c r="C22" s="7" t="s">
        <v>55</v>
      </c>
      <c r="D22" s="8" t="s">
        <v>56</v>
      </c>
      <c r="E22" s="55" t="s">
        <v>57</v>
      </c>
      <c r="F22" s="55"/>
      <c r="G22" s="8">
        <v>876</v>
      </c>
      <c r="H22" s="8" t="s">
        <v>46</v>
      </c>
      <c r="I22" s="8">
        <v>1</v>
      </c>
      <c r="J22" s="8">
        <v>41000000000</v>
      </c>
      <c r="K22" s="8" t="s">
        <v>54</v>
      </c>
      <c r="L22" s="10">
        <v>180100</v>
      </c>
      <c r="M22" s="11">
        <v>44986</v>
      </c>
      <c r="N22" s="11">
        <v>45047</v>
      </c>
      <c r="O22" s="55" t="s">
        <v>93</v>
      </c>
      <c r="P22" s="55"/>
      <c r="Q22" s="55" t="s">
        <v>37</v>
      </c>
      <c r="R22" s="55"/>
      <c r="S22" s="14" t="s">
        <v>38</v>
      </c>
    </row>
    <row r="23" spans="1:19" s="4" customFormat="1" ht="52.8" customHeight="1" x14ac:dyDescent="0.3">
      <c r="A23" s="13">
        <v>9</v>
      </c>
      <c r="B23" s="7" t="s">
        <v>58</v>
      </c>
      <c r="C23" s="7" t="s">
        <v>58</v>
      </c>
      <c r="D23" s="8" t="s">
        <v>87</v>
      </c>
      <c r="E23" s="55" t="s">
        <v>59</v>
      </c>
      <c r="F23" s="55"/>
      <c r="G23" s="8">
        <v>915</v>
      </c>
      <c r="H23" s="8" t="s">
        <v>60</v>
      </c>
      <c r="I23" s="8" t="s">
        <v>61</v>
      </c>
      <c r="J23" s="8">
        <v>41000000000</v>
      </c>
      <c r="K23" s="8" t="s">
        <v>35</v>
      </c>
      <c r="L23" s="10">
        <v>684358.28</v>
      </c>
      <c r="M23" s="11">
        <v>44958</v>
      </c>
      <c r="N23" s="11">
        <v>45261</v>
      </c>
      <c r="O23" s="55" t="s">
        <v>93</v>
      </c>
      <c r="P23" s="55"/>
      <c r="Q23" s="55" t="s">
        <v>62</v>
      </c>
      <c r="R23" s="55"/>
      <c r="S23" s="14" t="s">
        <v>38</v>
      </c>
    </row>
    <row r="24" spans="1:19" s="4" customFormat="1" ht="57" customHeight="1" x14ac:dyDescent="0.3">
      <c r="A24" s="13">
        <v>10</v>
      </c>
      <c r="B24" s="7" t="s">
        <v>58</v>
      </c>
      <c r="C24" s="7" t="s">
        <v>58</v>
      </c>
      <c r="D24" s="8" t="s">
        <v>88</v>
      </c>
      <c r="E24" s="55" t="s">
        <v>59</v>
      </c>
      <c r="F24" s="55"/>
      <c r="G24" s="8">
        <v>915</v>
      </c>
      <c r="H24" s="8" t="s">
        <v>60</v>
      </c>
      <c r="I24" s="8" t="s">
        <v>61</v>
      </c>
      <c r="J24" s="8">
        <v>41000000000</v>
      </c>
      <c r="K24" s="8" t="s">
        <v>35</v>
      </c>
      <c r="L24" s="10">
        <v>2614692.44</v>
      </c>
      <c r="M24" s="11">
        <v>44958</v>
      </c>
      <c r="N24" s="11">
        <v>45261</v>
      </c>
      <c r="O24" s="55" t="s">
        <v>93</v>
      </c>
      <c r="P24" s="55"/>
      <c r="Q24" s="55" t="s">
        <v>62</v>
      </c>
      <c r="R24" s="55"/>
      <c r="S24" s="14" t="s">
        <v>38</v>
      </c>
    </row>
    <row r="25" spans="1:19" s="4" customFormat="1" ht="36.6" thickBot="1" x14ac:dyDescent="0.35">
      <c r="A25" s="13">
        <v>11</v>
      </c>
      <c r="B25" s="17" t="s">
        <v>68</v>
      </c>
      <c r="C25" s="17" t="s">
        <v>68</v>
      </c>
      <c r="D25" s="18" t="s">
        <v>69</v>
      </c>
      <c r="E25" s="69" t="s">
        <v>70</v>
      </c>
      <c r="F25" s="69"/>
      <c r="G25" s="18">
        <v>796</v>
      </c>
      <c r="H25" s="18" t="s">
        <v>63</v>
      </c>
      <c r="I25" s="18">
        <v>1</v>
      </c>
      <c r="J25" s="18">
        <v>41000000000</v>
      </c>
      <c r="K25" s="18" t="s">
        <v>35</v>
      </c>
      <c r="L25" s="20">
        <v>109200</v>
      </c>
      <c r="M25" s="11">
        <v>45078</v>
      </c>
      <c r="N25" s="11">
        <v>45261</v>
      </c>
      <c r="O25" s="69" t="s">
        <v>36</v>
      </c>
      <c r="P25" s="69"/>
      <c r="Q25" s="69" t="s">
        <v>62</v>
      </c>
      <c r="R25" s="69"/>
      <c r="S25" s="21" t="s">
        <v>38</v>
      </c>
    </row>
    <row r="26" spans="1:19" s="4" customFormat="1" ht="48.6" thickBot="1" x14ac:dyDescent="0.35">
      <c r="A26" s="13">
        <v>12</v>
      </c>
      <c r="B26" s="17" t="s">
        <v>94</v>
      </c>
      <c r="C26" s="17" t="s">
        <v>94</v>
      </c>
      <c r="D26" s="18" t="s">
        <v>90</v>
      </c>
      <c r="E26" s="69" t="s">
        <v>66</v>
      </c>
      <c r="F26" s="69"/>
      <c r="G26" s="18">
        <v>796</v>
      </c>
      <c r="H26" s="18" t="s">
        <v>67</v>
      </c>
      <c r="I26" s="18">
        <v>37</v>
      </c>
      <c r="J26" s="18">
        <v>41000000000</v>
      </c>
      <c r="K26" s="18" t="s">
        <v>35</v>
      </c>
      <c r="L26" s="20">
        <v>166500</v>
      </c>
      <c r="M26" s="11">
        <v>44958</v>
      </c>
      <c r="N26" s="11">
        <v>45261</v>
      </c>
      <c r="O26" s="69" t="s">
        <v>36</v>
      </c>
      <c r="P26" s="69"/>
      <c r="Q26" s="69" t="s">
        <v>62</v>
      </c>
      <c r="R26" s="69"/>
      <c r="S26" s="21" t="s">
        <v>38</v>
      </c>
    </row>
    <row r="27" spans="1:19" s="4" customFormat="1" x14ac:dyDescent="0.3">
      <c r="A27" s="16"/>
      <c r="B27" s="16"/>
      <c r="C27" s="16"/>
      <c r="D27" s="16"/>
      <c r="E27" s="16"/>
      <c r="F27" s="16"/>
      <c r="G27" s="16"/>
      <c r="H27" s="16"/>
      <c r="I27" s="16"/>
      <c r="J27" s="16"/>
      <c r="K27" s="16"/>
      <c r="L27" s="22">
        <f>SUM(L15:L26)</f>
        <v>5502041.7599999998</v>
      </c>
      <c r="M27" s="16"/>
      <c r="N27" s="16"/>
      <c r="O27" s="16"/>
      <c r="P27" s="16"/>
      <c r="Q27" s="16"/>
      <c r="R27" s="16"/>
      <c r="S27" s="16"/>
    </row>
    <row r="28" spans="1:19" ht="15" thickBot="1" x14ac:dyDescent="0.35">
      <c r="A28" s="1"/>
    </row>
    <row r="29" spans="1:19" s="4" customFormat="1" x14ac:dyDescent="0.3">
      <c r="A29" s="88" t="s">
        <v>71</v>
      </c>
      <c r="B29" s="89"/>
      <c r="C29" s="89"/>
      <c r="D29" s="89"/>
      <c r="E29" s="89"/>
      <c r="F29" s="89"/>
      <c r="G29" s="89"/>
      <c r="H29" s="89"/>
      <c r="I29" s="89"/>
      <c r="J29" s="89"/>
      <c r="K29" s="89"/>
      <c r="L29" s="89"/>
      <c r="M29" s="89"/>
      <c r="N29" s="89"/>
      <c r="O29" s="89"/>
      <c r="P29" s="90"/>
    </row>
    <row r="30" spans="1:19" s="4" customFormat="1" ht="24" customHeight="1" x14ac:dyDescent="0.3">
      <c r="A30" s="91" t="s">
        <v>95</v>
      </c>
      <c r="B30" s="92"/>
      <c r="C30" s="92"/>
      <c r="D30" s="92"/>
      <c r="E30" s="92"/>
      <c r="F30" s="92"/>
      <c r="G30" s="92"/>
      <c r="H30" s="92"/>
      <c r="I30" s="92"/>
      <c r="J30" s="92"/>
      <c r="K30" s="92"/>
      <c r="L30" s="92"/>
      <c r="M30" s="92"/>
      <c r="N30" s="92"/>
      <c r="O30" s="92"/>
      <c r="P30" s="93"/>
    </row>
    <row r="31" spans="1:19" s="4" customFormat="1" ht="24" customHeight="1" x14ac:dyDescent="0.3">
      <c r="A31" s="91" t="s">
        <v>96</v>
      </c>
      <c r="B31" s="92"/>
      <c r="C31" s="92"/>
      <c r="D31" s="92"/>
      <c r="E31" s="92"/>
      <c r="F31" s="92"/>
      <c r="G31" s="92"/>
      <c r="H31" s="92"/>
      <c r="I31" s="92"/>
      <c r="J31" s="92"/>
      <c r="K31" s="92"/>
      <c r="L31" s="92"/>
      <c r="M31" s="92"/>
      <c r="N31" s="92"/>
      <c r="O31" s="92"/>
      <c r="P31" s="93"/>
    </row>
    <row r="32" spans="1:19" s="4" customFormat="1" ht="24" customHeight="1" thickBot="1" x14ac:dyDescent="0.35">
      <c r="A32" s="94" t="s">
        <v>97</v>
      </c>
      <c r="B32" s="95"/>
      <c r="C32" s="95"/>
      <c r="D32" s="95"/>
      <c r="E32" s="95"/>
      <c r="F32" s="95"/>
      <c r="G32" s="95"/>
      <c r="H32" s="95"/>
      <c r="I32" s="95"/>
      <c r="J32" s="95"/>
      <c r="K32" s="95"/>
      <c r="L32" s="95"/>
      <c r="M32" s="95"/>
      <c r="N32" s="95"/>
      <c r="O32" s="95"/>
      <c r="P32" s="96"/>
    </row>
    <row r="33" spans="1:16" s="4" customFormat="1" ht="15" thickBot="1" x14ac:dyDescent="0.35">
      <c r="A33" s="70" t="s">
        <v>11</v>
      </c>
      <c r="B33" s="70" t="s">
        <v>83</v>
      </c>
      <c r="C33" s="70" t="s">
        <v>84</v>
      </c>
      <c r="D33" s="97" t="s">
        <v>12</v>
      </c>
      <c r="E33" s="98"/>
      <c r="F33" s="98"/>
      <c r="G33" s="98"/>
      <c r="H33" s="98"/>
      <c r="I33" s="98"/>
      <c r="J33" s="98"/>
      <c r="K33" s="98"/>
      <c r="L33" s="98"/>
      <c r="M33" s="98"/>
      <c r="N33" s="99"/>
      <c r="O33" s="70" t="s">
        <v>13</v>
      </c>
      <c r="P33" s="70" t="s">
        <v>14</v>
      </c>
    </row>
    <row r="34" spans="1:16" s="4" customFormat="1" ht="48.6" thickBot="1" x14ac:dyDescent="0.35">
      <c r="A34" s="71"/>
      <c r="B34" s="71"/>
      <c r="C34" s="71"/>
      <c r="D34" s="70" t="s">
        <v>16</v>
      </c>
      <c r="E34" s="70" t="s">
        <v>17</v>
      </c>
      <c r="F34" s="97" t="s">
        <v>18</v>
      </c>
      <c r="G34" s="99"/>
      <c r="H34" s="70" t="s">
        <v>72</v>
      </c>
      <c r="I34" s="97" t="s">
        <v>21</v>
      </c>
      <c r="J34" s="99"/>
      <c r="K34" s="23" t="s">
        <v>22</v>
      </c>
      <c r="L34" s="97" t="s">
        <v>24</v>
      </c>
      <c r="M34" s="98"/>
      <c r="N34" s="99"/>
      <c r="O34" s="71"/>
      <c r="P34" s="71"/>
    </row>
    <row r="35" spans="1:16" s="4" customFormat="1" ht="60" x14ac:dyDescent="0.3">
      <c r="A35" s="71"/>
      <c r="B35" s="71"/>
      <c r="C35" s="71"/>
      <c r="D35" s="71"/>
      <c r="E35" s="71"/>
      <c r="F35" s="70" t="s">
        <v>85</v>
      </c>
      <c r="G35" s="70" t="s">
        <v>25</v>
      </c>
      <c r="H35" s="71"/>
      <c r="I35" s="70" t="s">
        <v>86</v>
      </c>
      <c r="J35" s="70" t="s">
        <v>25</v>
      </c>
      <c r="K35" s="23" t="s">
        <v>23</v>
      </c>
      <c r="L35" s="23" t="s">
        <v>73</v>
      </c>
      <c r="M35" s="72" t="s">
        <v>27</v>
      </c>
      <c r="N35" s="73"/>
      <c r="O35" s="71"/>
      <c r="P35" s="71" t="s">
        <v>29</v>
      </c>
    </row>
    <row r="36" spans="1:16" s="4" customFormat="1" ht="24" x14ac:dyDescent="0.3">
      <c r="A36" s="71"/>
      <c r="B36" s="71"/>
      <c r="C36" s="71"/>
      <c r="D36" s="71"/>
      <c r="E36" s="71"/>
      <c r="F36" s="71"/>
      <c r="G36" s="71"/>
      <c r="H36" s="71"/>
      <c r="I36" s="71"/>
      <c r="J36" s="71"/>
      <c r="K36" s="24"/>
      <c r="L36" s="23" t="s">
        <v>74</v>
      </c>
      <c r="M36" s="74" t="s">
        <v>28</v>
      </c>
      <c r="N36" s="75"/>
      <c r="O36" s="71"/>
      <c r="P36" s="71"/>
    </row>
    <row r="37" spans="1:16" x14ac:dyDescent="0.3">
      <c r="A37" s="45">
        <v>1</v>
      </c>
      <c r="B37" s="46">
        <v>2</v>
      </c>
      <c r="C37" s="46">
        <v>3</v>
      </c>
      <c r="D37" s="46">
        <v>4</v>
      </c>
      <c r="E37" s="46">
        <v>5</v>
      </c>
      <c r="F37" s="46">
        <v>6</v>
      </c>
      <c r="G37" s="46">
        <v>7</v>
      </c>
      <c r="H37" s="46">
        <v>8</v>
      </c>
      <c r="I37" s="46">
        <v>9</v>
      </c>
      <c r="J37" s="46">
        <v>10</v>
      </c>
      <c r="K37" s="46">
        <v>11</v>
      </c>
      <c r="L37" s="46">
        <v>12</v>
      </c>
      <c r="M37" s="86">
        <v>13</v>
      </c>
      <c r="N37" s="87"/>
      <c r="O37" s="46">
        <v>14</v>
      </c>
      <c r="P37" s="47">
        <v>15</v>
      </c>
    </row>
    <row r="38" spans="1:16" ht="112.2" customHeight="1" thickBot="1" x14ac:dyDescent="0.35">
      <c r="A38" s="33">
        <v>7</v>
      </c>
      <c r="B38" s="34" t="s">
        <v>50</v>
      </c>
      <c r="C38" s="34" t="s">
        <v>50</v>
      </c>
      <c r="D38" s="34" t="s">
        <v>51</v>
      </c>
      <c r="E38" s="34" t="s">
        <v>52</v>
      </c>
      <c r="F38" s="8">
        <v>876</v>
      </c>
      <c r="G38" s="8" t="s">
        <v>46</v>
      </c>
      <c r="H38" s="34">
        <v>1</v>
      </c>
      <c r="I38" s="34">
        <v>41000000000</v>
      </c>
      <c r="J38" s="34" t="s">
        <v>77</v>
      </c>
      <c r="K38" s="34">
        <v>150000</v>
      </c>
      <c r="L38" s="78">
        <v>44986</v>
      </c>
      <c r="M38" s="79"/>
      <c r="N38" s="35">
        <v>45047</v>
      </c>
      <c r="O38" s="34" t="s">
        <v>78</v>
      </c>
      <c r="P38" s="36" t="s">
        <v>37</v>
      </c>
    </row>
    <row r="39" spans="1:16" ht="112.2" customHeight="1" thickBot="1" x14ac:dyDescent="0.35">
      <c r="A39" s="37">
        <v>8</v>
      </c>
      <c r="B39" s="28" t="s">
        <v>55</v>
      </c>
      <c r="C39" s="28" t="s">
        <v>55</v>
      </c>
      <c r="D39" s="28" t="s">
        <v>56</v>
      </c>
      <c r="E39" s="28" t="s">
        <v>57</v>
      </c>
      <c r="F39" s="28">
        <v>796</v>
      </c>
      <c r="G39" s="28" t="s">
        <v>63</v>
      </c>
      <c r="H39" s="28">
        <v>10</v>
      </c>
      <c r="I39" s="28">
        <v>41000000000</v>
      </c>
      <c r="J39" s="28" t="s">
        <v>77</v>
      </c>
      <c r="K39" s="48">
        <v>180100</v>
      </c>
      <c r="L39" s="76">
        <v>44986</v>
      </c>
      <c r="M39" s="77"/>
      <c r="N39" s="49">
        <v>45078</v>
      </c>
      <c r="O39" s="28" t="s">
        <v>78</v>
      </c>
      <c r="P39" s="38" t="s">
        <v>37</v>
      </c>
    </row>
    <row r="40" spans="1:16" ht="66.599999999999994" customHeight="1" thickBot="1" x14ac:dyDescent="0.35">
      <c r="A40" s="37">
        <v>9</v>
      </c>
      <c r="B40" s="25" t="s">
        <v>58</v>
      </c>
      <c r="C40" s="25" t="s">
        <v>58</v>
      </c>
      <c r="D40" s="25" t="s">
        <v>87</v>
      </c>
      <c r="E40" s="25" t="s">
        <v>59</v>
      </c>
      <c r="F40" s="25">
        <v>915</v>
      </c>
      <c r="G40" s="25" t="s">
        <v>75</v>
      </c>
      <c r="H40" s="25" t="s">
        <v>76</v>
      </c>
      <c r="I40" s="25">
        <v>41000000000</v>
      </c>
      <c r="J40" s="25" t="s">
        <v>77</v>
      </c>
      <c r="K40" s="26">
        <v>684358.28</v>
      </c>
      <c r="L40" s="84">
        <v>44958</v>
      </c>
      <c r="M40" s="85"/>
      <c r="N40" s="27">
        <v>45261</v>
      </c>
      <c r="O40" s="25" t="s">
        <v>78</v>
      </c>
      <c r="P40" s="39" t="s">
        <v>37</v>
      </c>
    </row>
    <row r="41" spans="1:16" ht="104.4" customHeight="1" x14ac:dyDescent="0.3">
      <c r="A41" s="40">
        <v>10</v>
      </c>
      <c r="B41" s="41" t="s">
        <v>58</v>
      </c>
      <c r="C41" s="41" t="s">
        <v>58</v>
      </c>
      <c r="D41" s="41" t="s">
        <v>88</v>
      </c>
      <c r="E41" s="41" t="s">
        <v>59</v>
      </c>
      <c r="F41" s="41">
        <v>915</v>
      </c>
      <c r="G41" s="41" t="s">
        <v>75</v>
      </c>
      <c r="H41" s="41" t="s">
        <v>76</v>
      </c>
      <c r="I41" s="41">
        <v>41000000000</v>
      </c>
      <c r="J41" s="41" t="s">
        <v>77</v>
      </c>
      <c r="K41" s="42">
        <v>2614692.44</v>
      </c>
      <c r="L41" s="82">
        <v>44958</v>
      </c>
      <c r="M41" s="83"/>
      <c r="N41" s="43">
        <v>45261</v>
      </c>
      <c r="O41" s="41" t="s">
        <v>78</v>
      </c>
      <c r="P41" s="44" t="s">
        <v>37</v>
      </c>
    </row>
    <row r="42" spans="1:16" x14ac:dyDescent="0.3">
      <c r="A42" s="3"/>
      <c r="B42" s="3"/>
      <c r="C42" s="3"/>
      <c r="D42" s="3"/>
      <c r="E42" s="3"/>
      <c r="F42" s="3"/>
      <c r="G42" s="3"/>
      <c r="H42" s="3"/>
      <c r="I42" s="3"/>
      <c r="J42" s="3"/>
      <c r="K42" s="3"/>
      <c r="L42" s="3"/>
      <c r="M42" s="3"/>
      <c r="N42" s="3"/>
      <c r="O42" s="3"/>
      <c r="P42" s="3"/>
    </row>
    <row r="43" spans="1:16" s="4" customFormat="1" x14ac:dyDescent="0.3">
      <c r="A43" s="29"/>
    </row>
    <row r="44" spans="1:16" s="4" customFormat="1" ht="15.6" x14ac:dyDescent="0.3">
      <c r="A44" s="30"/>
    </row>
    <row r="45" spans="1:16" s="4" customFormat="1" ht="15.6" x14ac:dyDescent="0.3">
      <c r="A45" s="30" t="s">
        <v>99</v>
      </c>
    </row>
    <row r="46" spans="1:16" s="4" customFormat="1" x14ac:dyDescent="0.3">
      <c r="A46" s="31" t="s">
        <v>79</v>
      </c>
    </row>
    <row r="47" spans="1:16" s="4" customFormat="1" x14ac:dyDescent="0.3">
      <c r="A47" s="31" t="s">
        <v>80</v>
      </c>
    </row>
    <row r="48" spans="1:16" s="4" customFormat="1" x14ac:dyDescent="0.3">
      <c r="A48" s="32"/>
    </row>
    <row r="49" spans="1:1" s="4" customFormat="1" x14ac:dyDescent="0.3">
      <c r="A49" s="32" t="s">
        <v>98</v>
      </c>
    </row>
    <row r="50" spans="1:1" s="4" customFormat="1" x14ac:dyDescent="0.3"/>
    <row r="51" spans="1:1" s="4" customFormat="1" x14ac:dyDescent="0.3"/>
  </sheetData>
  <autoFilter ref="A14:S14" xr:uid="{00000000-0001-0000-0000-000000000000}">
    <filterColumn colId="4" showButton="0"/>
    <filterColumn colId="14" showButton="0"/>
    <filterColumn colId="16" showButton="0"/>
  </autoFilter>
  <mergeCells count="110">
    <mergeCell ref="L39:M39"/>
    <mergeCell ref="L38:M38"/>
    <mergeCell ref="A2:Q2"/>
    <mergeCell ref="L41:M41"/>
    <mergeCell ref="L40:M40"/>
    <mergeCell ref="M37:N37"/>
    <mergeCell ref="A29:P29"/>
    <mergeCell ref="A30:P30"/>
    <mergeCell ref="A31:P31"/>
    <mergeCell ref="A32:P32"/>
    <mergeCell ref="A33:A36"/>
    <mergeCell ref="B33:B36"/>
    <mergeCell ref="C33:C36"/>
    <mergeCell ref="D33:N33"/>
    <mergeCell ref="O33:O36"/>
    <mergeCell ref="P33:P34"/>
    <mergeCell ref="D34:D36"/>
    <mergeCell ref="E34:E36"/>
    <mergeCell ref="F34:G34"/>
    <mergeCell ref="P35:P36"/>
    <mergeCell ref="H34:H36"/>
    <mergeCell ref="I34:J34"/>
    <mergeCell ref="L34:N34"/>
    <mergeCell ref="F35:F36"/>
    <mergeCell ref="G35:G36"/>
    <mergeCell ref="I35:I36"/>
    <mergeCell ref="J35:J36"/>
    <mergeCell ref="M35:N35"/>
    <mergeCell ref="M36:N36"/>
    <mergeCell ref="E22:F22"/>
    <mergeCell ref="O22:P22"/>
    <mergeCell ref="Q22:R22"/>
    <mergeCell ref="E23:F23"/>
    <mergeCell ref="O23:P23"/>
    <mergeCell ref="Q23:R23"/>
    <mergeCell ref="E24:F24"/>
    <mergeCell ref="O24:P24"/>
    <mergeCell ref="Q24:R24"/>
    <mergeCell ref="O20:P20"/>
    <mergeCell ref="Q20:R20"/>
    <mergeCell ref="E25:F25"/>
    <mergeCell ref="O25:P25"/>
    <mergeCell ref="Q25:R25"/>
    <mergeCell ref="E26:F26"/>
    <mergeCell ref="O26:P26"/>
    <mergeCell ref="Q26:R26"/>
    <mergeCell ref="E17:F17"/>
    <mergeCell ref="O17:P17"/>
    <mergeCell ref="Q17:R17"/>
    <mergeCell ref="E21:F21"/>
    <mergeCell ref="E18:F18"/>
    <mergeCell ref="O18:P18"/>
    <mergeCell ref="Q18:R18"/>
    <mergeCell ref="O21:P21"/>
    <mergeCell ref="Q21:R21"/>
    <mergeCell ref="E20:F20"/>
    <mergeCell ref="E14:F14"/>
    <mergeCell ref="O14:P14"/>
    <mergeCell ref="Q14:R14"/>
    <mergeCell ref="E15:F15"/>
    <mergeCell ref="O15:P15"/>
    <mergeCell ref="Q15:R15"/>
    <mergeCell ref="E16:F16"/>
    <mergeCell ref="O16:P16"/>
    <mergeCell ref="Q16:R16"/>
    <mergeCell ref="F7:O7"/>
    <mergeCell ref="P7:Q7"/>
    <mergeCell ref="R7:S7"/>
    <mergeCell ref="A10:E10"/>
    <mergeCell ref="F10:O10"/>
    <mergeCell ref="P10:Q10"/>
    <mergeCell ref="R10:S10"/>
    <mergeCell ref="A11:A13"/>
    <mergeCell ref="B11:B13"/>
    <mergeCell ref="C11:C13"/>
    <mergeCell ref="D11:N11"/>
    <mergeCell ref="O11:P11"/>
    <mergeCell ref="Q11:R11"/>
    <mergeCell ref="Q12:R12"/>
    <mergeCell ref="Q13:R13"/>
    <mergeCell ref="D12:D13"/>
    <mergeCell ref="E12:F13"/>
    <mergeCell ref="G12:H12"/>
    <mergeCell ref="J12:K12"/>
    <mergeCell ref="M12:N12"/>
    <mergeCell ref="O12:P13"/>
    <mergeCell ref="A4:E4"/>
    <mergeCell ref="F4:O4"/>
    <mergeCell ref="P4:Q4"/>
    <mergeCell ref="R4:S4"/>
    <mergeCell ref="A5:E5"/>
    <mergeCell ref="F5:O5"/>
    <mergeCell ref="P5:Q5"/>
    <mergeCell ref="R5:S5"/>
    <mergeCell ref="E19:F19"/>
    <mergeCell ref="O19:P19"/>
    <mergeCell ref="Q19:R19"/>
    <mergeCell ref="A8:E8"/>
    <mergeCell ref="F8:O8"/>
    <mergeCell ref="P8:Q8"/>
    <mergeCell ref="R8:S8"/>
    <mergeCell ref="A9:E9"/>
    <mergeCell ref="F9:O9"/>
    <mergeCell ref="P9:Q9"/>
    <mergeCell ref="R9:S9"/>
    <mergeCell ref="A6:E6"/>
    <mergeCell ref="F6:O6"/>
    <mergeCell ref="P6:Q6"/>
    <mergeCell ref="R6:S6"/>
    <mergeCell ref="A7:E7"/>
  </mergeCells>
  <pageMargins left="0.7" right="0.7" top="0.75" bottom="0.75" header="0.3" footer="0.3"/>
  <pageSetup paperSize="9"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Лист1!_Hlk103856290</vt:lpstr>
      <vt:lpstr>Лист1!_Hlk116910739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2022-12-02T09:25:22Z</cp:lastPrinted>
  <dcterms:created xsi:type="dcterms:W3CDTF">2015-06-05T18:19:34Z</dcterms:created>
  <dcterms:modified xsi:type="dcterms:W3CDTF">2023-03-07T07:27:01Z</dcterms:modified>
</cp:coreProperties>
</file>